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" windowWidth="10695" windowHeight="131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<sst xmlns="http://schemas.openxmlformats.org/spreadsheetml/2006/main" count="161" uniqueCount="77">
  <si>
    <t xml:space="preserve"> </t>
  </si>
  <si>
    <t>Y</t>
  </si>
  <si>
    <t>1.</t>
  </si>
  <si>
    <t>2.</t>
  </si>
  <si>
    <t>3.</t>
  </si>
  <si>
    <t>4.</t>
  </si>
  <si>
    <t>5.</t>
  </si>
  <si>
    <t>6.</t>
  </si>
  <si>
    <t>7.</t>
  </si>
  <si>
    <t>8.</t>
  </si>
  <si>
    <t>KSA</t>
  </si>
  <si>
    <t>Jari Lehtinen</t>
  </si>
  <si>
    <t>Vesa Arpiainen</t>
  </si>
  <si>
    <t>TiA</t>
  </si>
  <si>
    <t>Y50</t>
  </si>
  <si>
    <t>Kalle Hämäläinen</t>
  </si>
  <si>
    <t>Y70</t>
  </si>
  <si>
    <t>LuhA</t>
  </si>
  <si>
    <t>SaarA</t>
  </si>
  <si>
    <t>Juhani Öhman</t>
  </si>
  <si>
    <t>Hannu Räsänen</t>
  </si>
  <si>
    <t>Juhani Tonteri</t>
  </si>
  <si>
    <t>Sirkka Ylistö</t>
  </si>
  <si>
    <t>MY</t>
  </si>
  <si>
    <t>N</t>
  </si>
  <si>
    <t>Pistoolijoukkueet</t>
  </si>
  <si>
    <t>ILMAPISTOOLI</t>
  </si>
  <si>
    <t>ILMAKIVÄÄRI</t>
  </si>
  <si>
    <t xml:space="preserve">T U L O K S E T </t>
  </si>
  <si>
    <t>M</t>
  </si>
  <si>
    <t>Teemu Turpeinen</t>
  </si>
  <si>
    <t>Jyrki Kronqvist</t>
  </si>
  <si>
    <t>M50</t>
  </si>
  <si>
    <t>M60</t>
  </si>
  <si>
    <t>Y75</t>
  </si>
  <si>
    <t>Marko Turpeinen</t>
  </si>
  <si>
    <t>Juha Sirkka</t>
  </si>
  <si>
    <t>Hannu Palomäki</t>
  </si>
  <si>
    <t>N60</t>
  </si>
  <si>
    <t>Vesa Kemppi</t>
  </si>
  <si>
    <t>Jukka Juntti</t>
  </si>
  <si>
    <t>Fransesco Bernardis</t>
  </si>
  <si>
    <t>Mari Kyrönlahti</t>
  </si>
  <si>
    <t>Keski-Suomen Ampujat 2</t>
  </si>
  <si>
    <t>Tikkakosken Ampujat 1</t>
  </si>
  <si>
    <t>UAE</t>
  </si>
  <si>
    <t>VIP</t>
  </si>
  <si>
    <t>Esko Karmala</t>
  </si>
  <si>
    <t>Jussi Isosävi</t>
  </si>
  <si>
    <t>4*</t>
  </si>
  <si>
    <t>2*</t>
  </si>
  <si>
    <t>Juha Kallio</t>
  </si>
  <si>
    <t>LievA</t>
  </si>
  <si>
    <t>KESKI-SUOMEN  ALUEMESTARUUSKILPAILUT  ILMA-ASEILLA  2021</t>
  </si>
  <si>
    <t>Tikkakoski  6-7.11.2021</t>
  </si>
  <si>
    <t>Noora Leppäketo</t>
  </si>
  <si>
    <t>Tuukka Eskola</t>
  </si>
  <si>
    <t>Alpo Tuikka</t>
  </si>
  <si>
    <t>ÄäA</t>
  </si>
  <si>
    <t>(Palomäki ,Eskola, Turpeinen)</t>
  </si>
  <si>
    <t>(Räsänen, Kronqvist, Sirkka)</t>
  </si>
  <si>
    <t>(Mantsinen, Bernardis, Eskola)</t>
  </si>
  <si>
    <t>Teppo Mantsinen</t>
  </si>
  <si>
    <t>Kiväärijoukkueet</t>
  </si>
  <si>
    <t>Keski-Suomen Ampujat</t>
  </si>
  <si>
    <t>KULTAHIPUT</t>
  </si>
  <si>
    <t>8IT</t>
  </si>
  <si>
    <t>Luka Bogdanof</t>
  </si>
  <si>
    <t>12HT</t>
  </si>
  <si>
    <t>Peetu Turpeinen</t>
  </si>
  <si>
    <t>Noel Nissinen</t>
  </si>
  <si>
    <t>198.2</t>
  </si>
  <si>
    <t>12VT</t>
  </si>
  <si>
    <t>14HT</t>
  </si>
  <si>
    <t xml:space="preserve">1. </t>
  </si>
  <si>
    <t>Kasper Kemppainen</t>
  </si>
  <si>
    <t>14VT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</si>
</sst>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2" fillId="0" borderId="0" xfId="0" applyFon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/>
    </xf>
    <xf numFmtId="166" fontId="32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166" fontId="32" fillId="0" borderId="0" xfId="0" applyNumberFormat="1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5"/>
  <sheetViews>
    <sheetView showGridLines="0" tabSelected="1" zoomScalePageLayoutView="0" workbookViewId="0" topLeftCell="A66">
      <selection activeCell="K59" sqref="K59"/>
    </sheetView>
  </sheetViews>
  <sheetFormatPr defaultColWidth="9.140625" defaultRowHeight="15"/>
  <cols>
    <col min="1" max="1" width="6.140625" style="10" customWidth="1"/>
    <col min="2" max="2" width="4.8515625" style="0" customWidth="1"/>
    <col min="3" max="3" width="18.57421875" style="3" customWidth="1"/>
    <col min="5" max="10" width="5.28125" style="0" customWidth="1"/>
    <col min="11" max="11" width="9.28125" style="0" customWidth="1"/>
    <col min="12" max="12" width="9.140625" style="8" customWidth="1"/>
  </cols>
  <sheetData>
    <row r="2" spans="1:2" ht="21">
      <c r="A2" s="7" t="s">
        <v>53</v>
      </c>
      <c r="B2" s="7"/>
    </row>
    <row r="3" ht="8.25" customHeight="1"/>
    <row r="4" spans="4:5" ht="23.25">
      <c r="D4" s="9" t="s">
        <v>28</v>
      </c>
      <c r="E4" s="9"/>
    </row>
    <row r="5" ht="9.75" customHeight="1">
      <c r="B5" s="3"/>
    </row>
    <row r="6" spans="1:2" ht="21">
      <c r="A6" s="7" t="s">
        <v>54</v>
      </c>
      <c r="B6" s="7"/>
    </row>
    <row r="8" ht="15">
      <c r="B8" s="3" t="s">
        <v>27</v>
      </c>
    </row>
    <row r="9" spans="1:12" s="2" customFormat="1" ht="15">
      <c r="A9" s="10"/>
      <c r="L9" s="8"/>
    </row>
    <row r="10" spans="1:12" ht="15">
      <c r="A10" s="10" t="s">
        <v>46</v>
      </c>
      <c r="B10" t="s">
        <v>2</v>
      </c>
      <c r="C10" s="3" t="s">
        <v>47</v>
      </c>
      <c r="D10" t="s">
        <v>13</v>
      </c>
      <c r="E10" s="13">
        <v>94.4</v>
      </c>
      <c r="F10" s="13">
        <v>97.7</v>
      </c>
      <c r="G10" s="13">
        <v>95.2</v>
      </c>
      <c r="H10" s="13">
        <v>99.8</v>
      </c>
      <c r="I10" s="13">
        <v>98.6</v>
      </c>
      <c r="J10" s="13">
        <v>93</v>
      </c>
      <c r="K10" s="10">
        <v>596.3</v>
      </c>
      <c r="L10" s="10" t="s">
        <v>45</v>
      </c>
    </row>
    <row r="11" spans="2:10" ht="9" customHeight="1">
      <c r="B11" t="s">
        <v>0</v>
      </c>
      <c r="E11" s="12"/>
      <c r="F11" s="12"/>
      <c r="G11" s="12"/>
      <c r="H11" s="12"/>
      <c r="I11" s="12"/>
      <c r="J11" s="12"/>
    </row>
    <row r="12" spans="1:12" ht="15">
      <c r="A12" s="10" t="s">
        <v>29</v>
      </c>
      <c r="B12" t="s">
        <v>2</v>
      </c>
      <c r="C12" s="3" t="s">
        <v>11</v>
      </c>
      <c r="D12" t="s">
        <v>10</v>
      </c>
      <c r="E12" s="11">
        <v>97.1</v>
      </c>
      <c r="F12" s="11">
        <v>94.7</v>
      </c>
      <c r="G12" s="11">
        <v>99.3</v>
      </c>
      <c r="H12" s="11">
        <v>103</v>
      </c>
      <c r="I12" s="11">
        <v>100.2</v>
      </c>
      <c r="J12" s="11">
        <v>98.6</v>
      </c>
      <c r="K12" s="6">
        <f>E12+F12+G12+H12+I12+J12</f>
        <v>592.9</v>
      </c>
      <c r="L12" s="10" t="s">
        <v>45</v>
      </c>
    </row>
    <row r="13" spans="2:11" ht="15">
      <c r="B13" t="s">
        <v>3</v>
      </c>
      <c r="C13" s="5" t="s">
        <v>12</v>
      </c>
      <c r="D13" s="2" t="s">
        <v>10</v>
      </c>
      <c r="E13" s="11">
        <v>98.1</v>
      </c>
      <c r="F13" s="11">
        <v>98</v>
      </c>
      <c r="G13" s="11">
        <v>98.8</v>
      </c>
      <c r="H13" s="11">
        <v>100.9</v>
      </c>
      <c r="I13" s="11">
        <v>99</v>
      </c>
      <c r="J13" s="11">
        <v>95.5</v>
      </c>
      <c r="K13" s="14">
        <f>E13+F13+G13+H13+I13+J13</f>
        <v>590.3</v>
      </c>
    </row>
    <row r="14" spans="1:12" s="2" customFormat="1" ht="15">
      <c r="A14" s="10"/>
      <c r="B14" s="2" t="s">
        <v>4</v>
      </c>
      <c r="C14" s="5" t="s">
        <v>30</v>
      </c>
      <c r="D14" s="2" t="s">
        <v>13</v>
      </c>
      <c r="E14" s="11">
        <v>97.1</v>
      </c>
      <c r="F14" s="11">
        <v>94.9</v>
      </c>
      <c r="G14" s="11">
        <v>100.4</v>
      </c>
      <c r="H14" s="11">
        <v>97.7</v>
      </c>
      <c r="I14" s="11">
        <v>97.8</v>
      </c>
      <c r="J14" s="11">
        <v>97.3</v>
      </c>
      <c r="K14" s="14">
        <f>E14+F14+G14+H14+I14+J14</f>
        <v>585.1999999999999</v>
      </c>
      <c r="L14" s="8"/>
    </row>
    <row r="15" spans="2:11" ht="15">
      <c r="B15" t="s">
        <v>5</v>
      </c>
      <c r="C15" s="5" t="s">
        <v>31</v>
      </c>
      <c r="D15" s="2" t="s">
        <v>10</v>
      </c>
      <c r="E15" s="11">
        <v>93.2</v>
      </c>
      <c r="F15" s="11">
        <v>94.7</v>
      </c>
      <c r="G15" s="11">
        <v>96.6</v>
      </c>
      <c r="H15" s="11">
        <v>92.2</v>
      </c>
      <c r="I15" s="11">
        <v>101</v>
      </c>
      <c r="J15" s="11">
        <v>94.9</v>
      </c>
      <c r="K15" s="14">
        <f>E15+F15+G15+H15+I15+J15</f>
        <v>572.6</v>
      </c>
    </row>
    <row r="16" spans="5:11" ht="9" customHeight="1">
      <c r="E16" s="12"/>
      <c r="F16" s="12"/>
      <c r="G16" s="12"/>
      <c r="H16" s="12"/>
      <c r="I16" s="12"/>
      <c r="J16" s="12"/>
      <c r="K16" s="15"/>
    </row>
    <row r="17" spans="1:12" ht="15">
      <c r="A17" s="10" t="s">
        <v>24</v>
      </c>
      <c r="B17" t="s">
        <v>2</v>
      </c>
      <c r="C17" s="3" t="s">
        <v>55</v>
      </c>
      <c r="D17" t="s">
        <v>17</v>
      </c>
      <c r="E17" s="12">
        <v>99.1</v>
      </c>
      <c r="F17" s="12">
        <v>100.2</v>
      </c>
      <c r="G17" s="12">
        <v>103.5</v>
      </c>
      <c r="H17" s="12">
        <v>104.1</v>
      </c>
      <c r="I17" s="12">
        <v>100.7</v>
      </c>
      <c r="J17" s="12">
        <v>99.2</v>
      </c>
      <c r="K17" s="16">
        <f>SUM(E17:J17)</f>
        <v>606.8</v>
      </c>
      <c r="L17" s="10"/>
    </row>
    <row r="18" spans="5:11" ht="9" customHeight="1">
      <c r="E18" s="12"/>
      <c r="F18" s="12"/>
      <c r="G18" s="12"/>
      <c r="H18" s="12"/>
      <c r="I18" s="12"/>
      <c r="J18" s="12"/>
      <c r="K18" s="12"/>
    </row>
    <row r="19" spans="1:12" ht="15">
      <c r="A19" s="10" t="s">
        <v>32</v>
      </c>
      <c r="B19" t="s">
        <v>2</v>
      </c>
      <c r="C19" s="3" t="s">
        <v>11</v>
      </c>
      <c r="D19" t="s">
        <v>10</v>
      </c>
      <c r="E19" s="13">
        <v>98.1</v>
      </c>
      <c r="F19" s="13">
        <v>99.1</v>
      </c>
      <c r="G19" s="13">
        <v>97.7</v>
      </c>
      <c r="H19" s="13">
        <v>98.4</v>
      </c>
      <c r="I19" s="12"/>
      <c r="J19" s="12"/>
      <c r="K19" s="16">
        <f>SUM(E19:H19)</f>
        <v>393.29999999999995</v>
      </c>
      <c r="L19" s="10"/>
    </row>
    <row r="20" spans="1:12" s="2" customFormat="1" ht="15">
      <c r="A20" s="10"/>
      <c r="C20" s="3" t="s">
        <v>31</v>
      </c>
      <c r="D20" t="s">
        <v>10</v>
      </c>
      <c r="E20" s="11">
        <v>89.4</v>
      </c>
      <c r="F20" s="11">
        <v>88.2</v>
      </c>
      <c r="G20" s="11">
        <v>93.9</v>
      </c>
      <c r="H20" s="11">
        <v>84.9</v>
      </c>
      <c r="I20" s="12"/>
      <c r="J20" s="12"/>
      <c r="K20" s="14">
        <f>E20+F20+G20+H20</f>
        <v>356.4</v>
      </c>
      <c r="L20" s="10"/>
    </row>
    <row r="21" spans="1:12" s="2" customFormat="1" ht="9" customHeight="1">
      <c r="A21" s="10"/>
      <c r="C21" s="5"/>
      <c r="E21" s="11"/>
      <c r="F21" s="11"/>
      <c r="G21" s="11"/>
      <c r="H21" s="11"/>
      <c r="I21" s="12"/>
      <c r="J21" s="12"/>
      <c r="K21" s="14"/>
      <c r="L21" s="10"/>
    </row>
    <row r="22" spans="1:12" ht="15">
      <c r="A22" s="10" t="s">
        <v>33</v>
      </c>
      <c r="B22" t="s">
        <v>2</v>
      </c>
      <c r="C22" s="3" t="s">
        <v>11</v>
      </c>
      <c r="D22" t="s">
        <v>10</v>
      </c>
      <c r="E22" s="13">
        <v>95.9</v>
      </c>
      <c r="F22" s="13">
        <v>99.5</v>
      </c>
      <c r="G22" s="13">
        <v>101.2</v>
      </c>
      <c r="H22" s="13">
        <v>94.8</v>
      </c>
      <c r="I22" s="13"/>
      <c r="J22" s="13"/>
      <c r="K22" s="16">
        <f>E22+F22+G22+H22</f>
        <v>391.40000000000003</v>
      </c>
      <c r="L22" s="10" t="s">
        <v>45</v>
      </c>
    </row>
    <row r="23" spans="5:12" ht="9" customHeight="1">
      <c r="E23" s="12"/>
      <c r="F23" s="12"/>
      <c r="G23" s="12"/>
      <c r="H23" s="12"/>
      <c r="I23" s="12"/>
      <c r="J23" s="12"/>
      <c r="K23" s="15"/>
      <c r="L23" s="10"/>
    </row>
    <row r="24" spans="1:12" ht="15">
      <c r="A24" s="10" t="s">
        <v>16</v>
      </c>
      <c r="B24" t="s">
        <v>2</v>
      </c>
      <c r="C24" s="3" t="s">
        <v>15</v>
      </c>
      <c r="D24" t="s">
        <v>13</v>
      </c>
      <c r="E24" s="11">
        <v>93</v>
      </c>
      <c r="F24" s="11">
        <v>94.7</v>
      </c>
      <c r="G24" s="11">
        <v>97.2</v>
      </c>
      <c r="H24" s="11">
        <v>94.3</v>
      </c>
      <c r="I24" s="12"/>
      <c r="J24" s="12"/>
      <c r="K24" s="14">
        <f>E24+F24+G24+H24</f>
        <v>379.2</v>
      </c>
      <c r="L24" s="10" t="s">
        <v>45</v>
      </c>
    </row>
    <row r="25" spans="5:11" ht="9" customHeight="1">
      <c r="E25" s="12"/>
      <c r="F25" s="12"/>
      <c r="G25" s="12"/>
      <c r="H25" s="12"/>
      <c r="I25" s="12"/>
      <c r="J25" s="12"/>
      <c r="K25" s="12"/>
    </row>
    <row r="26" spans="5:11" ht="9" customHeight="1">
      <c r="E26" s="12"/>
      <c r="F26" s="12"/>
      <c r="G26" s="12"/>
      <c r="H26" s="12"/>
      <c r="I26" s="12"/>
      <c r="J26" s="12"/>
      <c r="K26" s="12"/>
    </row>
    <row r="27" ht="15">
      <c r="C27" s="3" t="s">
        <v>63</v>
      </c>
    </row>
    <row r="28" spans="1:12" s="2" customFormat="1" ht="4.5" customHeight="1">
      <c r="A28" s="10"/>
      <c r="C28" s="5"/>
      <c r="L28" s="8"/>
    </row>
    <row r="29" spans="1:12" s="2" customFormat="1" ht="15">
      <c r="A29" s="10" t="s">
        <v>1</v>
      </c>
      <c r="B29" s="2" t="s">
        <v>2</v>
      </c>
      <c r="C29" s="5" t="s">
        <v>64</v>
      </c>
      <c r="K29" s="15">
        <f>K12+K13+K15</f>
        <v>1755.7999999999997</v>
      </c>
      <c r="L29" s="10" t="s">
        <v>45</v>
      </c>
    </row>
    <row r="30" spans="1:12" s="2" customFormat="1" ht="15">
      <c r="A30" s="10"/>
      <c r="C30" s="5"/>
      <c r="L30" s="8"/>
    </row>
    <row r="31" spans="1:12" s="2" customFormat="1" ht="15">
      <c r="A31" s="10"/>
      <c r="L31" s="8"/>
    </row>
    <row r="32" ht="15">
      <c r="B32" s="3" t="s">
        <v>26</v>
      </c>
    </row>
    <row r="33" ht="9" customHeight="1"/>
    <row r="34" spans="1:11" ht="15">
      <c r="A34" s="10" t="s">
        <v>29</v>
      </c>
      <c r="B34" t="s">
        <v>2</v>
      </c>
      <c r="C34" s="5" t="s">
        <v>40</v>
      </c>
      <c r="D34" s="2" t="s">
        <v>10</v>
      </c>
      <c r="E34" s="1"/>
      <c r="F34" s="1"/>
      <c r="G34" s="1"/>
      <c r="H34" s="1"/>
      <c r="I34" s="1"/>
      <c r="J34" s="1"/>
      <c r="K34" s="6">
        <v>524</v>
      </c>
    </row>
    <row r="35" spans="2:11" ht="15">
      <c r="B35" t="s">
        <v>3</v>
      </c>
      <c r="C35" s="5" t="s">
        <v>48</v>
      </c>
      <c r="D35" s="2" t="s">
        <v>18</v>
      </c>
      <c r="E35" s="1">
        <v>86</v>
      </c>
      <c r="F35" s="1">
        <v>88</v>
      </c>
      <c r="G35" s="1">
        <v>84</v>
      </c>
      <c r="H35" s="1">
        <v>87</v>
      </c>
      <c r="I35" s="1">
        <v>86</v>
      </c>
      <c r="J35" s="1">
        <v>93</v>
      </c>
      <c r="K35" s="6">
        <f>SUM(E35:J35)</f>
        <v>524</v>
      </c>
    </row>
    <row r="36" spans="2:11" ht="15">
      <c r="B36" t="s">
        <v>4</v>
      </c>
      <c r="C36" s="5" t="s">
        <v>56</v>
      </c>
      <c r="D36" s="2" t="s">
        <v>13</v>
      </c>
      <c r="E36" s="1"/>
      <c r="F36" s="1"/>
      <c r="G36" s="1"/>
      <c r="H36" s="1"/>
      <c r="I36" s="1"/>
      <c r="J36" s="1"/>
      <c r="K36" s="6">
        <v>521</v>
      </c>
    </row>
    <row r="37" spans="2:11" ht="15">
      <c r="B37" t="s">
        <v>5</v>
      </c>
      <c r="C37" s="3" t="s">
        <v>19</v>
      </c>
      <c r="D37" t="s">
        <v>13</v>
      </c>
      <c r="E37" s="1">
        <v>86</v>
      </c>
      <c r="F37" s="1">
        <v>91</v>
      </c>
      <c r="G37" s="1">
        <v>89</v>
      </c>
      <c r="H37" s="1">
        <v>84</v>
      </c>
      <c r="I37" s="1">
        <v>79</v>
      </c>
      <c r="J37" s="1">
        <v>90</v>
      </c>
      <c r="K37" s="6">
        <f>E37+F37+G37+H37+I37+J37</f>
        <v>519</v>
      </c>
    </row>
    <row r="38" spans="2:11" ht="15">
      <c r="B38" t="s">
        <v>6</v>
      </c>
      <c r="C38" s="3" t="s">
        <v>62</v>
      </c>
      <c r="D38" t="s">
        <v>13</v>
      </c>
      <c r="E38" s="1">
        <v>80</v>
      </c>
      <c r="F38" s="1">
        <v>88</v>
      </c>
      <c r="G38" s="1">
        <v>84</v>
      </c>
      <c r="H38" s="1">
        <v>88</v>
      </c>
      <c r="I38" s="1">
        <v>86</v>
      </c>
      <c r="J38" s="1">
        <v>86</v>
      </c>
      <c r="K38" s="6">
        <f>E38+F38+G38+H38+I38+J38</f>
        <v>512</v>
      </c>
    </row>
    <row r="39" spans="2:11" ht="15">
      <c r="B39" t="s">
        <v>7</v>
      </c>
      <c r="C39" s="5" t="s">
        <v>31</v>
      </c>
      <c r="D39" s="2" t="s">
        <v>10</v>
      </c>
      <c r="E39" s="1"/>
      <c r="F39" s="1"/>
      <c r="G39" s="1"/>
      <c r="H39" s="1"/>
      <c r="I39" s="1"/>
      <c r="J39" s="1"/>
      <c r="K39" s="6">
        <v>511</v>
      </c>
    </row>
    <row r="40" spans="2:11" ht="15">
      <c r="B40" t="s">
        <v>8</v>
      </c>
      <c r="C40" s="5" t="s">
        <v>41</v>
      </c>
      <c r="D40" s="2" t="s">
        <v>13</v>
      </c>
      <c r="E40" s="1"/>
      <c r="F40" s="1"/>
      <c r="G40" s="1"/>
      <c r="H40" s="1"/>
      <c r="I40" s="1"/>
      <c r="J40" s="1"/>
      <c r="K40" s="6">
        <v>503</v>
      </c>
    </row>
    <row r="41" spans="2:11" ht="15">
      <c r="B41" t="s">
        <v>9</v>
      </c>
      <c r="C41" s="5" t="s">
        <v>35</v>
      </c>
      <c r="D41" s="2" t="s">
        <v>13</v>
      </c>
      <c r="E41" s="1"/>
      <c r="F41" s="1"/>
      <c r="G41" s="1"/>
      <c r="H41" s="1"/>
      <c r="I41" s="1"/>
      <c r="J41" s="1"/>
      <c r="K41" s="6">
        <v>501</v>
      </c>
    </row>
    <row r="42" ht="9" customHeight="1"/>
    <row r="43" spans="1:12" s="2" customFormat="1" ht="15">
      <c r="A43" s="10" t="s">
        <v>24</v>
      </c>
      <c r="B43" t="s">
        <v>2</v>
      </c>
      <c r="C43" s="3" t="s">
        <v>42</v>
      </c>
      <c r="D43" t="s">
        <v>13</v>
      </c>
      <c r="E43" s="8">
        <v>78</v>
      </c>
      <c r="F43" s="8">
        <v>76</v>
      </c>
      <c r="G43" s="8">
        <v>80</v>
      </c>
      <c r="H43" s="8">
        <v>81</v>
      </c>
      <c r="I43" s="8">
        <v>67</v>
      </c>
      <c r="J43" s="8">
        <v>75</v>
      </c>
      <c r="K43" s="10">
        <f>SUM(E43:J43)</f>
        <v>457</v>
      </c>
      <c r="L43" s="10"/>
    </row>
    <row r="44" ht="9" customHeight="1"/>
    <row r="45" spans="1:11" ht="15">
      <c r="A45" s="10" t="s">
        <v>38</v>
      </c>
      <c r="B45" t="s">
        <v>2</v>
      </c>
      <c r="C45" s="3" t="s">
        <v>22</v>
      </c>
      <c r="D45" t="s">
        <v>23</v>
      </c>
      <c r="E45" s="1">
        <v>83</v>
      </c>
      <c r="F45" s="1">
        <v>75</v>
      </c>
      <c r="G45" s="1">
        <v>75</v>
      </c>
      <c r="H45" s="1">
        <v>78</v>
      </c>
      <c r="K45" s="6">
        <f>E45+F45+G45+H45</f>
        <v>311</v>
      </c>
    </row>
    <row r="46" spans="5:11" ht="9" customHeight="1">
      <c r="E46" s="2"/>
      <c r="F46" s="2"/>
      <c r="G46" s="2"/>
      <c r="H46" s="2"/>
      <c r="K46" s="4"/>
    </row>
    <row r="47" spans="1:11" ht="15">
      <c r="A47" s="10" t="s">
        <v>32</v>
      </c>
      <c r="B47" t="s">
        <v>2</v>
      </c>
      <c r="C47" s="5" t="s">
        <v>31</v>
      </c>
      <c r="D47" s="2" t="s">
        <v>10</v>
      </c>
      <c r="E47" s="1">
        <v>91</v>
      </c>
      <c r="F47" s="1">
        <v>88</v>
      </c>
      <c r="G47" s="1">
        <v>89</v>
      </c>
      <c r="H47" s="1">
        <v>88</v>
      </c>
      <c r="K47" s="6">
        <f>E47+F47+G47+H47</f>
        <v>356</v>
      </c>
    </row>
    <row r="48" spans="1:12" s="2" customFormat="1" ht="15">
      <c r="A48" s="10"/>
      <c r="B48" t="s">
        <v>3</v>
      </c>
      <c r="C48" s="5" t="s">
        <v>39</v>
      </c>
      <c r="D48" s="2" t="s">
        <v>10</v>
      </c>
      <c r="E48" s="1">
        <v>83</v>
      </c>
      <c r="F48" s="1">
        <v>90</v>
      </c>
      <c r="G48" s="1">
        <v>87</v>
      </c>
      <c r="H48" s="1">
        <v>91</v>
      </c>
      <c r="K48" s="6">
        <f>E48+F48+G48+H48</f>
        <v>351</v>
      </c>
      <c r="L48" s="8" t="s">
        <v>49</v>
      </c>
    </row>
    <row r="49" spans="1:12" s="2" customFormat="1" ht="15">
      <c r="A49" s="10"/>
      <c r="B49" t="s">
        <v>4</v>
      </c>
      <c r="C49" s="5" t="s">
        <v>56</v>
      </c>
      <c r="D49" s="2" t="s">
        <v>13</v>
      </c>
      <c r="E49" s="1">
        <v>90</v>
      </c>
      <c r="F49" s="1">
        <v>92</v>
      </c>
      <c r="G49" s="1">
        <v>85</v>
      </c>
      <c r="H49" s="1">
        <v>84</v>
      </c>
      <c r="I49" s="1"/>
      <c r="J49" s="1"/>
      <c r="K49" s="6">
        <f>SUM(E49:J49)</f>
        <v>351</v>
      </c>
      <c r="L49" s="8" t="s">
        <v>50</v>
      </c>
    </row>
    <row r="50" spans="1:12" s="2" customFormat="1" ht="15">
      <c r="A50" s="10"/>
      <c r="B50" t="s">
        <v>5</v>
      </c>
      <c r="C50" s="5" t="s">
        <v>35</v>
      </c>
      <c r="D50" s="2" t="s">
        <v>13</v>
      </c>
      <c r="E50" s="1">
        <v>88</v>
      </c>
      <c r="F50" s="1">
        <v>85</v>
      </c>
      <c r="G50" s="1">
        <v>90</v>
      </c>
      <c r="H50" s="1">
        <v>86</v>
      </c>
      <c r="I50"/>
      <c r="J50"/>
      <c r="K50" s="6">
        <f>E50+F50+G50+H50</f>
        <v>349</v>
      </c>
      <c r="L50" s="8"/>
    </row>
    <row r="51" spans="5:11" ht="9" customHeight="1">
      <c r="E51" s="2"/>
      <c r="F51" s="2"/>
      <c r="G51" s="2"/>
      <c r="H51" s="2"/>
      <c r="K51" s="4"/>
    </row>
    <row r="52" spans="1:11" ht="15">
      <c r="A52" s="10" t="s">
        <v>33</v>
      </c>
      <c r="B52" t="s">
        <v>2</v>
      </c>
      <c r="C52" s="3" t="s">
        <v>20</v>
      </c>
      <c r="D52" t="s">
        <v>10</v>
      </c>
      <c r="E52" s="1">
        <v>92</v>
      </c>
      <c r="F52" s="1">
        <v>88</v>
      </c>
      <c r="G52" s="1">
        <v>87</v>
      </c>
      <c r="H52" s="1">
        <v>86</v>
      </c>
      <c r="K52" s="6">
        <f>E52+F52+G52+H52</f>
        <v>353</v>
      </c>
    </row>
    <row r="53" spans="2:11" ht="15">
      <c r="B53" t="s">
        <v>3</v>
      </c>
      <c r="C53" s="5" t="s">
        <v>36</v>
      </c>
      <c r="D53" s="2" t="s">
        <v>10</v>
      </c>
      <c r="E53" s="1">
        <v>86</v>
      </c>
      <c r="F53" s="1">
        <v>85</v>
      </c>
      <c r="G53" s="1">
        <v>90</v>
      </c>
      <c r="H53" s="1">
        <v>90</v>
      </c>
      <c r="K53" s="6">
        <f>E53+F53+G53+H53</f>
        <v>351</v>
      </c>
    </row>
    <row r="54" spans="2:11" ht="15">
      <c r="B54" t="s">
        <v>4</v>
      </c>
      <c r="C54" s="5" t="s">
        <v>37</v>
      </c>
      <c r="D54" s="2" t="s">
        <v>13</v>
      </c>
      <c r="E54" s="1">
        <v>88</v>
      </c>
      <c r="F54" s="1">
        <v>82</v>
      </c>
      <c r="G54" s="1">
        <v>89</v>
      </c>
      <c r="H54" s="1">
        <v>90</v>
      </c>
      <c r="K54" s="6">
        <f>E54+F54+G54+H54</f>
        <v>349</v>
      </c>
    </row>
    <row r="55" spans="2:11" ht="15">
      <c r="B55" t="s">
        <v>5</v>
      </c>
      <c r="C55" s="5" t="s">
        <v>19</v>
      </c>
      <c r="D55" s="2" t="s">
        <v>13</v>
      </c>
      <c r="E55" s="1">
        <v>83</v>
      </c>
      <c r="F55" s="1">
        <v>88</v>
      </c>
      <c r="G55" s="1">
        <v>87</v>
      </c>
      <c r="H55" s="1">
        <v>88</v>
      </c>
      <c r="K55" s="6">
        <f>E55+F55+G55+H55</f>
        <v>346</v>
      </c>
    </row>
    <row r="56" spans="1:12" s="2" customFormat="1" ht="15">
      <c r="A56" s="10"/>
      <c r="B56" s="2" t="s">
        <v>6</v>
      </c>
      <c r="C56" s="5" t="s">
        <v>51</v>
      </c>
      <c r="D56" s="2" t="s">
        <v>52</v>
      </c>
      <c r="E56" s="1">
        <v>74</v>
      </c>
      <c r="F56" s="1">
        <v>83</v>
      </c>
      <c r="G56" s="1">
        <v>77</v>
      </c>
      <c r="H56" s="1">
        <v>87</v>
      </c>
      <c r="I56"/>
      <c r="J56"/>
      <c r="K56" s="6">
        <f>E56+F56+G56+H56</f>
        <v>321</v>
      </c>
      <c r="L56" s="8"/>
    </row>
    <row r="57" ht="9" customHeight="1">
      <c r="K57" s="3"/>
    </row>
    <row r="58" spans="1:12" ht="15">
      <c r="A58" s="10" t="s">
        <v>34</v>
      </c>
      <c r="B58" t="s">
        <v>2</v>
      </c>
      <c r="C58" s="3" t="s">
        <v>57</v>
      </c>
      <c r="D58" t="s">
        <v>58</v>
      </c>
      <c r="E58" s="1"/>
      <c r="F58" s="1"/>
      <c r="G58" s="1"/>
      <c r="H58" s="1"/>
      <c r="K58" s="6">
        <v>344</v>
      </c>
      <c r="L58" s="10"/>
    </row>
    <row r="59" spans="2:11" ht="15">
      <c r="B59" t="s">
        <v>3</v>
      </c>
      <c r="C59" s="5" t="s">
        <v>21</v>
      </c>
      <c r="D59" s="2" t="s">
        <v>17</v>
      </c>
      <c r="E59" s="1">
        <v>88</v>
      </c>
      <c r="F59" s="1">
        <v>81</v>
      </c>
      <c r="G59" s="1">
        <v>81</v>
      </c>
      <c r="H59" s="1">
        <v>78</v>
      </c>
      <c r="K59" s="6">
        <f>SUM(E59:H59)</f>
        <v>328</v>
      </c>
    </row>
    <row r="60" ht="9" customHeight="1"/>
    <row r="61" ht="7.5" customHeight="1"/>
    <row r="62" ht="7.5" customHeight="1"/>
    <row r="63" ht="15">
      <c r="B63" s="3" t="s">
        <v>25</v>
      </c>
    </row>
    <row r="65" spans="1:9" ht="15">
      <c r="A65" s="10" t="s">
        <v>1</v>
      </c>
      <c r="B65" s="2" t="s">
        <v>2</v>
      </c>
      <c r="C65" s="5" t="s">
        <v>44</v>
      </c>
      <c r="D65" s="2"/>
      <c r="G65" s="1"/>
      <c r="H65" s="6">
        <f>SUM(K38,K40,K36)</f>
        <v>1536</v>
      </c>
      <c r="I65" s="1"/>
    </row>
    <row r="66" spans="2:9" ht="15">
      <c r="B66" s="2"/>
      <c r="C66" s="5" t="s">
        <v>61</v>
      </c>
      <c r="D66" s="2"/>
      <c r="G66" s="1"/>
      <c r="H66" s="6"/>
      <c r="I66" s="1"/>
    </row>
    <row r="67" spans="3:9" ht="9" customHeight="1">
      <c r="C67" s="4"/>
      <c r="D67" s="2"/>
      <c r="G67" s="1"/>
      <c r="H67" s="6"/>
      <c r="I67" s="1"/>
    </row>
    <row r="68" spans="3:9" ht="15">
      <c r="C68" s="4"/>
      <c r="D68" s="2"/>
      <c r="E68" s="6"/>
      <c r="F68" s="1"/>
      <c r="G68" s="1"/>
      <c r="H68" s="1"/>
      <c r="I68" s="1"/>
    </row>
    <row r="69" spans="1:9" ht="15">
      <c r="A69" s="10" t="s">
        <v>14</v>
      </c>
      <c r="B69" t="s">
        <v>2</v>
      </c>
      <c r="C69" s="5" t="s">
        <v>43</v>
      </c>
      <c r="D69" s="2"/>
      <c r="H69" s="3">
        <v>1061</v>
      </c>
      <c r="I69" s="17"/>
    </row>
    <row r="70" spans="3:8" ht="15">
      <c r="C70" s="5" t="s">
        <v>60</v>
      </c>
      <c r="D70" s="2"/>
      <c r="H70" s="3"/>
    </row>
    <row r="71" ht="9.75" customHeight="1">
      <c r="H71" s="3"/>
    </row>
    <row r="72" spans="2:9" ht="15">
      <c r="B72" t="s">
        <v>3</v>
      </c>
      <c r="C72" s="5" t="s">
        <v>44</v>
      </c>
      <c r="D72" s="2"/>
      <c r="H72" s="3">
        <v>1049</v>
      </c>
      <c r="I72" s="17"/>
    </row>
    <row r="73" spans="3:8" ht="15">
      <c r="C73" s="5" t="s">
        <v>59</v>
      </c>
      <c r="D73" s="2"/>
      <c r="H73" s="3"/>
    </row>
    <row r="74" ht="9" customHeight="1">
      <c r="H74" s="3"/>
    </row>
    <row r="78" ht="15">
      <c r="B78" s="5" t="s">
        <v>65</v>
      </c>
    </row>
    <row r="80" spans="1:11" ht="15">
      <c r="A80" s="10" t="s">
        <v>66</v>
      </c>
      <c r="B80" t="s">
        <v>2</v>
      </c>
      <c r="C80" s="3" t="s">
        <v>67</v>
      </c>
      <c r="D80" t="s">
        <v>10</v>
      </c>
      <c r="E80">
        <v>90.8</v>
      </c>
      <c r="F80">
        <v>98</v>
      </c>
      <c r="K80" s="5">
        <v>188.8</v>
      </c>
    </row>
    <row r="81" ht="15">
      <c r="K81" s="5"/>
    </row>
    <row r="82" spans="1:11" ht="15">
      <c r="A82" s="10" t="s">
        <v>68</v>
      </c>
      <c r="B82" t="s">
        <v>2</v>
      </c>
      <c r="C82" s="3" t="s">
        <v>69</v>
      </c>
      <c r="D82" t="s">
        <v>10</v>
      </c>
      <c r="E82" s="12">
        <v>101.5</v>
      </c>
      <c r="F82" s="12">
        <v>101.9</v>
      </c>
      <c r="K82" s="5">
        <v>203.4</v>
      </c>
    </row>
    <row r="83" spans="2:12" ht="15">
      <c r="B83" t="s">
        <v>3</v>
      </c>
      <c r="C83" s="3" t="s">
        <v>70</v>
      </c>
      <c r="D83" s="12" t="s">
        <v>10</v>
      </c>
      <c r="E83" s="12">
        <v>100.2</v>
      </c>
      <c r="F83" s="12">
        <v>98</v>
      </c>
      <c r="G83" s="12"/>
      <c r="H83" s="12"/>
      <c r="I83" s="12"/>
      <c r="J83" s="12"/>
      <c r="K83" s="18" t="s">
        <v>71</v>
      </c>
      <c r="L83" s="13"/>
    </row>
    <row r="84" spans="4:12" ht="15">
      <c r="D84" s="12"/>
      <c r="E84" s="12"/>
      <c r="F84" s="12"/>
      <c r="G84" s="12"/>
      <c r="H84" s="12"/>
      <c r="I84" s="12"/>
      <c r="J84" s="12"/>
      <c r="K84" s="15"/>
      <c r="L84" s="13"/>
    </row>
    <row r="85" spans="1:12" ht="15">
      <c r="A85" s="10" t="s">
        <v>72</v>
      </c>
      <c r="B85" t="s">
        <v>2</v>
      </c>
      <c r="C85" s="3" t="s">
        <v>70</v>
      </c>
      <c r="D85" s="12" t="s">
        <v>10</v>
      </c>
      <c r="E85" s="12">
        <v>85.6</v>
      </c>
      <c r="F85" s="12">
        <v>83.6</v>
      </c>
      <c r="G85" s="12"/>
      <c r="H85" s="12"/>
      <c r="I85" s="12"/>
      <c r="J85" s="12"/>
      <c r="K85" s="15">
        <v>169.2</v>
      </c>
      <c r="L85" s="13"/>
    </row>
    <row r="86" spans="2:12" ht="15">
      <c r="B86" t="s">
        <v>3</v>
      </c>
      <c r="C86" s="3" t="s">
        <v>69</v>
      </c>
      <c r="D86" s="12" t="s">
        <v>10</v>
      </c>
      <c r="E86" s="12">
        <v>79.7</v>
      </c>
      <c r="F86" s="12">
        <v>75.9</v>
      </c>
      <c r="G86" s="12"/>
      <c r="H86" s="12"/>
      <c r="I86" s="12"/>
      <c r="J86" s="12"/>
      <c r="K86" s="15">
        <v>155.6</v>
      </c>
      <c r="L86" s="13"/>
    </row>
    <row r="87" spans="4:12" ht="15">
      <c r="D87" s="12"/>
      <c r="E87" s="12"/>
      <c r="F87" s="12"/>
      <c r="G87" s="12"/>
      <c r="H87" s="12"/>
      <c r="I87" s="12"/>
      <c r="J87" s="12"/>
      <c r="K87" s="12"/>
      <c r="L87" s="13"/>
    </row>
    <row r="88" spans="1:12" ht="15">
      <c r="A88" s="10" t="s">
        <v>73</v>
      </c>
      <c r="B88" t="s">
        <v>74</v>
      </c>
      <c r="C88" s="3" t="s">
        <v>75</v>
      </c>
      <c r="D88" s="12" t="s">
        <v>10</v>
      </c>
      <c r="E88" s="12">
        <v>100.5</v>
      </c>
      <c r="F88" s="12">
        <v>102.2</v>
      </c>
      <c r="G88" s="12">
        <v>104.2</v>
      </c>
      <c r="H88" s="12"/>
      <c r="I88" s="12"/>
      <c r="J88" s="12"/>
      <c r="K88" s="15">
        <v>306.9</v>
      </c>
      <c r="L88" s="13"/>
    </row>
    <row r="89" spans="4:12" ht="15">
      <c r="D89" s="12"/>
      <c r="E89" s="12"/>
      <c r="F89" s="12"/>
      <c r="G89" s="12"/>
      <c r="H89" s="12"/>
      <c r="I89" s="12"/>
      <c r="J89" s="12"/>
      <c r="K89" s="12"/>
      <c r="L89" s="13"/>
    </row>
    <row r="90" spans="1:12" ht="15">
      <c r="A90" s="10" t="s">
        <v>76</v>
      </c>
      <c r="B90" t="s">
        <v>2</v>
      </c>
      <c r="C90" s="3" t="s">
        <v>75</v>
      </c>
      <c r="D90" s="12" t="s">
        <v>10</v>
      </c>
      <c r="E90" s="12">
        <v>97.5</v>
      </c>
      <c r="F90" s="12">
        <v>91.1</v>
      </c>
      <c r="G90" s="12">
        <v>92.6</v>
      </c>
      <c r="H90" s="12"/>
      <c r="I90" s="12"/>
      <c r="J90" s="12"/>
      <c r="K90" s="15">
        <v>281.2</v>
      </c>
      <c r="L90" s="13"/>
    </row>
    <row r="91" spans="4:12" ht="15">
      <c r="D91" s="12"/>
      <c r="E91" s="12"/>
      <c r="F91" s="12"/>
      <c r="G91" s="12"/>
      <c r="H91" s="12"/>
      <c r="I91" s="12"/>
      <c r="J91" s="12"/>
      <c r="K91" s="12"/>
      <c r="L91" s="13"/>
    </row>
    <row r="92" spans="4:12" ht="15">
      <c r="D92" s="12"/>
      <c r="E92" s="12"/>
      <c r="F92" s="12"/>
      <c r="G92" s="12"/>
      <c r="H92" s="12"/>
      <c r="I92" s="12"/>
      <c r="J92" s="12"/>
      <c r="K92" s="12"/>
      <c r="L92" s="13"/>
    </row>
    <row r="93" spans="4:12" ht="15">
      <c r="D93" s="12"/>
      <c r="E93" s="12"/>
      <c r="F93" s="12"/>
      <c r="G93" s="12"/>
      <c r="H93" s="12"/>
      <c r="I93" s="12"/>
      <c r="J93" s="12"/>
      <c r="K93" s="12"/>
      <c r="L93" s="13"/>
    </row>
    <row r="94" spans="4:12" ht="15">
      <c r="D94" s="12"/>
      <c r="E94" s="12"/>
      <c r="F94" s="12"/>
      <c r="G94" s="12"/>
      <c r="H94" s="12"/>
      <c r="I94" s="12"/>
      <c r="J94" s="12"/>
      <c r="K94" s="12"/>
      <c r="L94" s="13"/>
    </row>
    <row r="95" spans="4:12" ht="15">
      <c r="D95" s="12"/>
      <c r="E95" s="12"/>
      <c r="F95" s="12"/>
      <c r="G95" s="12"/>
      <c r="H95" s="12"/>
      <c r="I95" s="12"/>
      <c r="J95" s="12"/>
      <c r="K95" s="12"/>
      <c r="L95" s="13"/>
    </row>
    <row r="96" spans="4:12" ht="15">
      <c r="D96" s="12"/>
      <c r="E96" s="12"/>
      <c r="F96" s="12"/>
      <c r="G96" s="12"/>
      <c r="H96" s="12"/>
      <c r="I96" s="12"/>
      <c r="J96" s="12"/>
      <c r="K96" s="12"/>
      <c r="L96" s="13"/>
    </row>
    <row r="97" spans="4:12" ht="15">
      <c r="D97" s="12"/>
      <c r="E97" s="12"/>
      <c r="F97" s="12"/>
      <c r="G97" s="12"/>
      <c r="H97" s="12"/>
      <c r="I97" s="12"/>
      <c r="J97" s="12"/>
      <c r="K97" s="12"/>
      <c r="L97" s="13"/>
    </row>
    <row r="98" spans="4:12" ht="15">
      <c r="D98" s="12"/>
      <c r="E98" s="12"/>
      <c r="F98" s="12"/>
      <c r="G98" s="12"/>
      <c r="H98" s="12"/>
      <c r="I98" s="12"/>
      <c r="J98" s="12"/>
      <c r="K98" s="12"/>
      <c r="L98" s="13"/>
    </row>
    <row r="99" spans="4:12" ht="15">
      <c r="D99" s="12"/>
      <c r="E99" s="12"/>
      <c r="F99" s="12"/>
      <c r="G99" s="12"/>
      <c r="H99" s="12"/>
      <c r="I99" s="12"/>
      <c r="J99" s="12"/>
      <c r="K99" s="12"/>
      <c r="L99" s="13"/>
    </row>
    <row r="100" spans="4:12" ht="15">
      <c r="D100" s="12"/>
      <c r="E100" s="12"/>
      <c r="F100" s="12"/>
      <c r="G100" s="12"/>
      <c r="H100" s="12"/>
      <c r="I100" s="12"/>
      <c r="J100" s="12"/>
      <c r="K100" s="12"/>
      <c r="L100" s="13"/>
    </row>
    <row r="101" spans="4:12" ht="15">
      <c r="D101" s="12"/>
      <c r="E101" s="12"/>
      <c r="F101" s="12"/>
      <c r="G101" s="12"/>
      <c r="H101" s="12"/>
      <c r="I101" s="12"/>
      <c r="J101" s="12"/>
      <c r="K101" s="12"/>
      <c r="L101" s="13"/>
    </row>
    <row r="102" spans="4:12" ht="15">
      <c r="D102" s="12"/>
      <c r="E102" s="12"/>
      <c r="F102" s="12"/>
      <c r="G102" s="12"/>
      <c r="H102" s="12"/>
      <c r="I102" s="12"/>
      <c r="J102" s="12"/>
      <c r="K102" s="12"/>
      <c r="L102" s="13"/>
    </row>
    <row r="103" spans="4:12" ht="15">
      <c r="D103" s="12"/>
      <c r="E103" s="12"/>
      <c r="F103" s="12"/>
      <c r="G103" s="12"/>
      <c r="H103" s="12"/>
      <c r="I103" s="12"/>
      <c r="J103" s="12"/>
      <c r="K103" s="12"/>
      <c r="L103" s="13"/>
    </row>
    <row r="104" spans="4:12" ht="15">
      <c r="D104" s="12"/>
      <c r="E104" s="12"/>
      <c r="F104" s="12"/>
      <c r="G104" s="12"/>
      <c r="H104" s="12"/>
      <c r="I104" s="12"/>
      <c r="J104" s="12"/>
      <c r="K104" s="12"/>
      <c r="L104" s="13"/>
    </row>
    <row r="105" spans="4:12" ht="15">
      <c r="D105" s="12"/>
      <c r="E105" s="12"/>
      <c r="F105" s="12"/>
      <c r="G105" s="12"/>
      <c r="H105" s="12"/>
      <c r="I105" s="12"/>
      <c r="J105" s="12"/>
      <c r="K105" s="12"/>
      <c r="L105" s="13"/>
    </row>
  </sheetData>
  <sheetProtection/>
  <printOptions/>
  <pageMargins left="0.7086614173228347" right="0.5118110236220472" top="0.35433070866141736" bottom="0.35433070866141736" header="0.31496062992125984" footer="0.31496062992125984"/>
  <pageSetup orientation="portrait" paperSize="9" r:id="rId1"/>
  <ignoredErrors>
    <ignoredError sqref="K35 K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</dc:creator>
  <cp:keywords/>
  <dc:description/>
  <cp:lastModifiedBy>Omistaja</cp:lastModifiedBy>
  <cp:lastPrinted>2021-11-15T15:21:45Z</cp:lastPrinted>
  <dcterms:created xsi:type="dcterms:W3CDTF">2011-02-04T08:22:08Z</dcterms:created>
  <dcterms:modified xsi:type="dcterms:W3CDTF">2021-11-15T15:41:16Z</dcterms:modified>
  <cp:category/>
  <cp:version/>
  <cp:contentType/>
  <cp:contentStatus/>
</cp:coreProperties>
</file>